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งบรับจ่ายจริง พ.ค.2560 ปี 2560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<sst xmlns="http://schemas.openxmlformats.org/spreadsheetml/2006/main" count="146" uniqueCount="115">
  <si>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</si>
  <si>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</si>
  <si>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</si>
  <si>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</si>
  <si>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</si>
  <si>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</si>
  <si>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</si>
  <si>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</si>
  <si>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</si>
  <si>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</si>
  <si>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</si>
  <si>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</si>
  <si>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</si>
  <si>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</si>
  <si>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</si>
  <si>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</si>
  <si>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</si>
  <si>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</si>
  <si>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</si>
  <si>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</si>
  <si>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</si>
  <si>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</si>
  <si>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</si>
  <si>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</si>
  <si>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</si>
  <si>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</si>
  <si>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</si>
  <si>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</si>
  <si>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</si>
  <si>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</si>
  <si>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</si>
  <si>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</si>
  <si>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441002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</si>
  <si>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</si>
  <si>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</si>
  <si>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</si>
  <si>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</si>
  <si>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</si>
  <si>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</si>
  <si>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</si>
  <si>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</si>
  <si>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</si>
  <si>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</si>
  <si>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</si>
  <si>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</si>
  <si>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</si>
  <si>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</si>
  <si>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</si>
  <si>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</si>
  <si>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</si>
  <si>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</si>
  <si>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</si>
  <si>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</si>
  <si>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</si>
  <si>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</si>
  <si>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</si>
  <si>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</si>
  <si>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</si>
  <si>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</si>
  <si>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</si>
  <si>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</si>
  <si>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</si>
  <si>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</si>
  <si>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</si>
  <si>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</si>
  <si>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</si>
  <si>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</si>
  <si>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</si>
  <si>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</si>
  <si>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</si>
  <si>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</si>
  <si>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</si>
  <si>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</si>
  <si>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</si>
  <si>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</si>
  <si>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</si>
  <si>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</si>
  <si>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</si>
  <si>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</si>
  <si>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</si>
  <si>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</si>
  <si>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</si>
  <si>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</si>
  <si>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</si>
  <si>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</si>
  <si>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</si>
  <si>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</si>
  <si>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</si>
  <si>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</si>
  <si>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</si>
  <si>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</si>
  <si>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</si>
  <si>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</si>
  <si>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</si>
  <si>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</si>
  <si>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</si>
  <si>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</si>
  <si>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</si>
  <si>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</si>
  <si>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</si>
  <si>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</si>
  <si>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</si>
  <si>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</si>
  <si>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</si>
  <si>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</si>
  <si>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</si>
  <si>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</si>
  <si>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</si>
  <si>
    <t>เงินอุดหนุนจากหน่วยงานอื่น</t>
  </si>
  <si>
    <t>เงินอุดหนุน (จากหน่วยงานอืน)</t>
  </si>
  <si>
    <t>ปีงบประมาณ 2560  ประจำเดือน พฤษภาคม  2560</t>
  </si>
  <si>
    <t>ผู้จัดทำ  พยุง  สมัญญา</t>
  </si>
  <si>
    <t>ผู้ตรวจ  สุคนธ์ทร  อุดมธนะทรัพย์</t>
  </si>
  <si>
    <t>ลงชื่อ           ประเวท  ศรีทอง</t>
  </si>
  <si>
    <t>ลงชื่อ    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</si>
</sst>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0" fontId="5" fillId="0" borderId="27" xfId="46" applyFont="1" applyBorder="1" applyAlignment="1">
      <alignment horizontal="left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4" fillId="0" borderId="38" xfId="46" applyFont="1" applyBorder="1" applyAlignment="1">
      <alignment horizontal="center"/>
      <protection/>
    </xf>
    <xf numFmtId="0" fontId="4" fillId="0" borderId="39" xfId="46" applyFont="1" applyBorder="1" applyAlignment="1">
      <alignment horizontal="center"/>
      <protection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11" fillId="0" borderId="0" xfId="46" applyFont="1" applyAlignment="1">
      <alignment horizontal="left"/>
      <protection/>
    </xf>
    <xf numFmtId="43" fontId="5" fillId="0" borderId="40" xfId="41" applyFont="1" applyFill="1" applyBorder="1" applyAlignment="1">
      <alignment horizontal="center"/>
    </xf>
    <xf numFmtId="43" fontId="5" fillId="0" borderId="41" xfId="41" applyFont="1" applyFill="1" applyBorder="1" applyAlignment="1">
      <alignment horizontal="center"/>
    </xf>
    <xf numFmtId="43" fontId="4" fillId="0" borderId="42" xfId="41" applyFont="1" applyFill="1" applyBorder="1" applyAlignment="1">
      <alignment horizontal="center"/>
    </xf>
    <xf numFmtId="43" fontId="4" fillId="0" borderId="43" xfId="41" applyFont="1" applyFill="1" applyBorder="1" applyAlignment="1">
      <alignment horizontal="center"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4" fillId="0" borderId="44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9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2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1" t="s">
        <v>98</v>
      </c>
      <c r="B1" s="121"/>
      <c r="C1" s="121"/>
      <c r="D1" s="121"/>
      <c r="E1" s="121"/>
      <c r="F1" s="121"/>
      <c r="G1" s="121"/>
      <c r="H1" s="121"/>
    </row>
    <row r="2" spans="1:8" ht="25.5">
      <c r="A2" s="121" t="s">
        <v>60</v>
      </c>
      <c r="B2" s="121"/>
      <c r="C2" s="121"/>
      <c r="D2" s="121"/>
      <c r="E2" s="121"/>
      <c r="F2" s="121"/>
      <c r="G2" s="121"/>
      <c r="H2" s="121"/>
    </row>
    <row r="3" spans="1:8" ht="24" thickBot="1">
      <c r="A3" s="122" t="s">
        <v>110</v>
      </c>
      <c r="B3" s="122"/>
      <c r="C3" s="122"/>
      <c r="D3" s="122"/>
      <c r="E3" s="122"/>
      <c r="F3" s="122"/>
      <c r="G3" s="122"/>
      <c r="H3" s="122"/>
    </row>
    <row r="4" spans="1:8" ht="24" thickTop="1">
      <c r="A4" s="109" t="s">
        <v>50</v>
      </c>
      <c r="B4" s="110"/>
      <c r="C4" s="110"/>
      <c r="D4" s="111"/>
      <c r="E4" s="112" t="s">
        <v>0</v>
      </c>
      <c r="F4" s="2"/>
      <c r="G4" s="115"/>
      <c r="H4" s="116"/>
    </row>
    <row r="5" spans="1:8" ht="23.25">
      <c r="A5" s="3"/>
      <c r="B5" s="4" t="s">
        <v>46</v>
      </c>
      <c r="C5" s="3"/>
      <c r="D5" s="4"/>
      <c r="E5" s="113"/>
      <c r="F5" s="5" t="s">
        <v>53</v>
      </c>
      <c r="G5" s="117" t="s">
        <v>8</v>
      </c>
      <c r="H5" s="118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113"/>
      <c r="F6" s="5" t="s">
        <v>54</v>
      </c>
      <c r="G6" s="117" t="s">
        <v>51</v>
      </c>
      <c r="H6" s="118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3"/>
      <c r="F7" s="5"/>
      <c r="G7" s="117" t="s">
        <v>52</v>
      </c>
      <c r="H7" s="118"/>
    </row>
    <row r="8" spans="1:8" ht="24" thickBot="1">
      <c r="A8" s="8"/>
      <c r="B8" s="9" t="s">
        <v>45</v>
      </c>
      <c r="C8" s="8"/>
      <c r="D8" s="9"/>
      <c r="E8" s="114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9">
        <v>26326826.4</v>
      </c>
      <c r="H9" s="120"/>
    </row>
    <row r="10" spans="1:8" ht="23.25">
      <c r="A10" s="19"/>
      <c r="B10" s="20"/>
      <c r="C10" s="19"/>
      <c r="D10" s="20"/>
      <c r="E10" s="21" t="s">
        <v>61</v>
      </c>
      <c r="F10" s="22"/>
      <c r="G10" s="105"/>
      <c r="H10" s="106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3274484.29</v>
      </c>
      <c r="E11" s="25" t="s">
        <v>27</v>
      </c>
      <c r="F11" s="22" t="s">
        <v>62</v>
      </c>
      <c r="G11" s="105">
        <v>2827.78</v>
      </c>
      <c r="H11" s="106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44242</v>
      </c>
      <c r="E12" s="25" t="s">
        <v>55</v>
      </c>
      <c r="F12" s="22" t="s">
        <v>63</v>
      </c>
      <c r="G12" s="105">
        <v>16596</v>
      </c>
      <c r="H12" s="106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105373.77</v>
      </c>
      <c r="E13" s="25" t="s">
        <v>28</v>
      </c>
      <c r="F13" s="22" t="s">
        <v>64</v>
      </c>
      <c r="G13" s="105">
        <v>0</v>
      </c>
      <c r="H13" s="106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1361500</v>
      </c>
      <c r="E14" s="25" t="s">
        <v>20</v>
      </c>
      <c r="F14" s="22" t="s">
        <v>65</v>
      </c>
      <c r="G14" s="105">
        <v>198797.5</v>
      </c>
      <c r="H14" s="106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2283</v>
      </c>
      <c r="E15" s="25" t="s">
        <v>29</v>
      </c>
      <c r="F15" s="22" t="s">
        <v>66</v>
      </c>
      <c r="G15" s="105">
        <v>183</v>
      </c>
      <c r="H15" s="106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105">
        <v>0</v>
      </c>
      <c r="H16" s="106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9838730.8</v>
      </c>
      <c r="E17" s="25" t="s">
        <v>31</v>
      </c>
      <c r="F17" s="22" t="s">
        <v>68</v>
      </c>
      <c r="G17" s="105">
        <v>4884111.13</v>
      </c>
      <c r="H17" s="106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12106733.64</v>
      </c>
      <c r="E18" s="28" t="s">
        <v>103</v>
      </c>
      <c r="F18" s="29" t="s">
        <v>102</v>
      </c>
      <c r="G18" s="105">
        <v>0</v>
      </c>
      <c r="H18" s="106"/>
      <c r="I18"/>
      <c r="J18" s="30"/>
    </row>
    <row r="19" spans="1:10" s="1" customFormat="1" ht="23.25">
      <c r="A19" s="26"/>
      <c r="B19" s="27"/>
      <c r="C19" s="20"/>
      <c r="D19" s="20">
        <v>4088918</v>
      </c>
      <c r="E19" s="28" t="s">
        <v>99</v>
      </c>
      <c r="F19" s="29" t="s">
        <v>101</v>
      </c>
      <c r="G19" s="105">
        <v>0</v>
      </c>
      <c r="H19" s="106"/>
      <c r="I19"/>
      <c r="J19" s="30"/>
    </row>
    <row r="20" spans="1:10" s="1" customFormat="1" ht="23.25">
      <c r="A20" s="26"/>
      <c r="B20" s="27"/>
      <c r="C20" s="20"/>
      <c r="D20" s="20"/>
      <c r="E20" s="86" t="s">
        <v>100</v>
      </c>
      <c r="F20" s="29"/>
      <c r="G20" s="105">
        <v>0</v>
      </c>
      <c r="H20" s="106"/>
      <c r="I20"/>
      <c r="J20" s="30"/>
    </row>
    <row r="21" spans="1:10" s="1" customFormat="1" ht="23.25">
      <c r="A21" s="26"/>
      <c r="B21" s="27"/>
      <c r="C21" s="20"/>
      <c r="D21" s="27">
        <v>2050</v>
      </c>
      <c r="E21" s="28" t="s">
        <v>108</v>
      </c>
      <c r="F21" s="29" t="s">
        <v>32</v>
      </c>
      <c r="G21" s="23"/>
      <c r="H21" s="24">
        <v>0</v>
      </c>
      <c r="I21"/>
      <c r="J21" s="30"/>
    </row>
    <row r="22" spans="1:10" s="1" customFormat="1" ht="23.25">
      <c r="A22" s="26"/>
      <c r="B22" s="27"/>
      <c r="C22" s="20"/>
      <c r="D22" s="27">
        <v>4707</v>
      </c>
      <c r="E22" s="34" t="s">
        <v>104</v>
      </c>
      <c r="F22" s="29" t="s">
        <v>105</v>
      </c>
      <c r="G22" s="105">
        <v>0</v>
      </c>
      <c r="H22" s="106"/>
      <c r="I22"/>
      <c r="J22" s="30"/>
    </row>
    <row r="23" spans="1:10" s="1" customFormat="1" ht="23.25">
      <c r="A23" s="33">
        <v>0</v>
      </c>
      <c r="B23" s="27">
        <v>0</v>
      </c>
      <c r="C23" s="20">
        <v>0</v>
      </c>
      <c r="D23" s="27">
        <v>1697.64</v>
      </c>
      <c r="E23" s="34" t="s">
        <v>17</v>
      </c>
      <c r="F23" s="22" t="s">
        <v>34</v>
      </c>
      <c r="G23" s="105">
        <v>181.42</v>
      </c>
      <c r="H23" s="106"/>
      <c r="I23"/>
      <c r="J23" s="30"/>
    </row>
    <row r="24" spans="1:10" s="1" customFormat="1" ht="23.25">
      <c r="A24" s="33"/>
      <c r="B24" s="27"/>
      <c r="C24" s="20"/>
      <c r="D24" s="27">
        <v>2226</v>
      </c>
      <c r="E24" s="34" t="s">
        <v>107</v>
      </c>
      <c r="F24" s="22" t="s">
        <v>106</v>
      </c>
      <c r="G24" s="105">
        <v>0</v>
      </c>
      <c r="H24" s="106"/>
      <c r="I24"/>
      <c r="J24" s="30"/>
    </row>
    <row r="25" spans="1:10" s="1" customFormat="1" ht="23.25">
      <c r="A25" s="33"/>
      <c r="B25" s="27"/>
      <c r="C25" s="20"/>
      <c r="D25" s="27">
        <v>164815</v>
      </c>
      <c r="E25" s="34" t="s">
        <v>89</v>
      </c>
      <c r="F25" s="22" t="s">
        <v>88</v>
      </c>
      <c r="G25" s="105">
        <v>0</v>
      </c>
      <c r="H25" s="106"/>
      <c r="I25"/>
      <c r="J25" s="30"/>
    </row>
    <row r="26" spans="1:10" s="1" customFormat="1" ht="23.25">
      <c r="A26" s="33">
        <v>0</v>
      </c>
      <c r="B26" s="27">
        <v>0</v>
      </c>
      <c r="C26" s="20">
        <v>0</v>
      </c>
      <c r="D26" s="27">
        <v>41250</v>
      </c>
      <c r="E26" s="34" t="s">
        <v>69</v>
      </c>
      <c r="F26" s="22" t="s">
        <v>35</v>
      </c>
      <c r="G26" s="105">
        <v>0</v>
      </c>
      <c r="H26" s="106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>
        <v>8138408</v>
      </c>
      <c r="E27" s="34" t="s">
        <v>56</v>
      </c>
      <c r="F27" s="22" t="s">
        <v>70</v>
      </c>
      <c r="G27" s="105">
        <v>976920</v>
      </c>
      <c r="H27" s="106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0</v>
      </c>
      <c r="E28" s="34" t="s">
        <v>57</v>
      </c>
      <c r="F28" s="22" t="s">
        <v>71</v>
      </c>
      <c r="G28" s="105">
        <v>0</v>
      </c>
      <c r="H28" s="106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17900</v>
      </c>
      <c r="E29" s="34" t="s">
        <v>44</v>
      </c>
      <c r="F29" s="22" t="s">
        <v>72</v>
      </c>
      <c r="G29" s="105">
        <v>0</v>
      </c>
      <c r="H29" s="106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379293.23</v>
      </c>
      <c r="E30" s="34" t="s">
        <v>73</v>
      </c>
      <c r="F30" s="22" t="s">
        <v>38</v>
      </c>
      <c r="G30" s="105">
        <v>140288.24</v>
      </c>
      <c r="H30" s="106"/>
      <c r="I30"/>
      <c r="J30"/>
    </row>
    <row r="31" spans="1:10" s="1" customFormat="1" ht="23.25">
      <c r="A31" s="33">
        <v>0</v>
      </c>
      <c r="B31" s="27">
        <v>0</v>
      </c>
      <c r="C31" s="20">
        <v>0</v>
      </c>
      <c r="D31" s="27">
        <v>1782.45</v>
      </c>
      <c r="E31" s="35" t="s">
        <v>74</v>
      </c>
      <c r="F31" s="22"/>
      <c r="G31" s="105">
        <v>0</v>
      </c>
      <c r="H31" s="106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0</v>
      </c>
      <c r="E32" s="25" t="s">
        <v>37</v>
      </c>
      <c r="F32" s="22" t="s">
        <v>39</v>
      </c>
      <c r="G32" s="105">
        <v>0</v>
      </c>
      <c r="H32" s="106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36</v>
      </c>
      <c r="F33" s="22" t="s">
        <v>42</v>
      </c>
      <c r="G33" s="105">
        <v>0</v>
      </c>
      <c r="H33" s="106"/>
      <c r="I33"/>
      <c r="J33"/>
    </row>
    <row r="34" spans="1:10" s="1" customFormat="1" ht="23.25">
      <c r="A34" s="33">
        <v>0</v>
      </c>
      <c r="B34" s="27">
        <v>0</v>
      </c>
      <c r="C34" s="20">
        <v>0</v>
      </c>
      <c r="D34" s="27">
        <v>0</v>
      </c>
      <c r="E34" s="25" t="s">
        <v>75</v>
      </c>
      <c r="F34" s="22"/>
      <c r="G34" s="105">
        <v>0</v>
      </c>
      <c r="H34" s="106"/>
      <c r="I34"/>
      <c r="J34"/>
    </row>
    <row r="35" spans="1:10" s="1" customFormat="1" ht="23.25">
      <c r="A35" s="33"/>
      <c r="B35" s="27"/>
      <c r="C35" s="20"/>
      <c r="D35" s="27"/>
      <c r="E35" s="25"/>
      <c r="F35" s="22"/>
      <c r="G35" s="23"/>
      <c r="H35" s="24"/>
      <c r="I35"/>
      <c r="J35"/>
    </row>
    <row r="36" spans="1:10" s="1" customFormat="1" ht="23.25">
      <c r="A36" s="33"/>
      <c r="B36" s="27"/>
      <c r="C36" s="20"/>
      <c r="D36" s="27"/>
      <c r="E36" s="25"/>
      <c r="F36" s="22"/>
      <c r="G36" s="23"/>
      <c r="H36" s="24"/>
      <c r="I36"/>
      <c r="J36"/>
    </row>
    <row r="37" spans="1:10" s="1" customFormat="1" ht="23.25">
      <c r="A37" s="33"/>
      <c r="B37" s="27"/>
      <c r="C37" s="20"/>
      <c r="D37" s="27"/>
      <c r="E37" s="25"/>
      <c r="F37" s="22"/>
      <c r="G37" s="23"/>
      <c r="H37" s="24"/>
      <c r="I37"/>
      <c r="J37"/>
    </row>
    <row r="38" spans="1:10" s="1" customFormat="1" ht="23.25">
      <c r="A38" s="33"/>
      <c r="B38" s="27"/>
      <c r="C38" s="20"/>
      <c r="D38" s="27"/>
      <c r="E38" s="25"/>
      <c r="F38" s="22"/>
      <c r="G38" s="23"/>
      <c r="H38" s="24"/>
      <c r="I38"/>
      <c r="J38"/>
    </row>
    <row r="39" spans="1:10" s="1" customFormat="1" ht="23.25">
      <c r="A39" s="33"/>
      <c r="B39" s="27"/>
      <c r="C39" s="20"/>
      <c r="D39" s="27"/>
      <c r="E39" s="25"/>
      <c r="F39" s="22"/>
      <c r="G39" s="105"/>
      <c r="H39" s="106"/>
      <c r="I39"/>
      <c r="J39"/>
    </row>
    <row r="40" spans="1:10" s="1" customFormat="1" ht="23.25">
      <c r="A40" s="33"/>
      <c r="B40" s="27"/>
      <c r="C40" s="20"/>
      <c r="D40" s="27"/>
      <c r="E40" s="25"/>
      <c r="F40" s="22"/>
      <c r="G40" s="105"/>
      <c r="H40" s="106"/>
      <c r="I40" s="36"/>
      <c r="J40"/>
    </row>
    <row r="41" spans="1:10" s="1" customFormat="1" ht="23.25">
      <c r="A41" s="33"/>
      <c r="B41" s="27"/>
      <c r="C41" s="20"/>
      <c r="D41" s="27"/>
      <c r="E41" s="25"/>
      <c r="F41" s="32"/>
      <c r="G41" s="105"/>
      <c r="H41" s="106"/>
      <c r="I41" s="36"/>
      <c r="J41"/>
    </row>
    <row r="42" spans="1:10" s="1" customFormat="1" ht="23.25">
      <c r="A42" s="37"/>
      <c r="B42" s="27"/>
      <c r="C42" s="20"/>
      <c r="D42" s="27"/>
      <c r="E42" s="34"/>
      <c r="F42" s="22"/>
      <c r="G42" s="99"/>
      <c r="H42" s="100"/>
      <c r="I42" s="36"/>
      <c r="J42"/>
    </row>
    <row r="43" spans="1:10" s="1" customFormat="1" ht="24" thickBot="1">
      <c r="A43" s="78">
        <f>SUM(A11:A42)</f>
        <v>48053110</v>
      </c>
      <c r="B43" s="78">
        <f>SUM(B11:B42)</f>
        <v>0</v>
      </c>
      <c r="C43" s="78">
        <f>SUM(C11:C42)</f>
        <v>48053110</v>
      </c>
      <c r="D43" s="38">
        <v>39576394.82</v>
      </c>
      <c r="E43" s="39"/>
      <c r="F43" s="40"/>
      <c r="G43" s="101">
        <v>6219905.07</v>
      </c>
      <c r="H43" s="102"/>
      <c r="I43" s="36"/>
      <c r="J43"/>
    </row>
    <row r="44" spans="1:10" s="1" customFormat="1" ht="24" thickTop="1">
      <c r="A44" s="41" t="s">
        <v>76</v>
      </c>
      <c r="B44" s="41"/>
      <c r="C44" s="42"/>
      <c r="D44" s="42"/>
      <c r="E44" s="43"/>
      <c r="F44" s="44"/>
      <c r="G44" s="45"/>
      <c r="H44" s="46"/>
      <c r="I44" s="36"/>
      <c r="J44"/>
    </row>
    <row r="45" spans="1:10" s="1" customFormat="1" ht="23.25">
      <c r="A45" s="41"/>
      <c r="B45" s="41"/>
      <c r="C45" s="42"/>
      <c r="D45" s="42"/>
      <c r="E45" s="43"/>
      <c r="F45" s="44"/>
      <c r="G45" s="45"/>
      <c r="H45" s="47"/>
      <c r="I45" s="36"/>
      <c r="J45"/>
    </row>
    <row r="46" spans="1:10" s="1" customFormat="1" ht="23.25">
      <c r="A46" s="41"/>
      <c r="B46" s="41"/>
      <c r="C46" s="42"/>
      <c r="D46" s="42"/>
      <c r="E46" s="43"/>
      <c r="F46" s="44"/>
      <c r="G46" s="45"/>
      <c r="H46" s="47"/>
      <c r="I46" s="36"/>
      <c r="J46"/>
    </row>
    <row r="47" spans="1:10" s="1" customFormat="1" ht="23.25">
      <c r="A47" s="41"/>
      <c r="B47" s="41"/>
      <c r="C47" s="42"/>
      <c r="D47" s="42"/>
      <c r="E47" s="43"/>
      <c r="F47" s="44"/>
      <c r="G47" s="45"/>
      <c r="H47" s="47"/>
      <c r="I47" s="36"/>
      <c r="J47"/>
    </row>
    <row r="48" spans="1:10" s="1" customFormat="1" ht="23.25">
      <c r="A48" s="41" t="s">
        <v>77</v>
      </c>
      <c r="B48" s="41"/>
      <c r="C48" s="42"/>
      <c r="D48" s="42"/>
      <c r="E48" s="43"/>
      <c r="F48" s="44"/>
      <c r="G48" s="45"/>
      <c r="H48" s="47"/>
      <c r="I48" s="48"/>
      <c r="J48"/>
    </row>
    <row r="49" spans="1:10" s="1" customFormat="1" ht="23.25">
      <c r="A49" s="41" t="s">
        <v>78</v>
      </c>
      <c r="B49" s="41"/>
      <c r="C49" s="42"/>
      <c r="D49" s="42"/>
      <c r="E49" s="43"/>
      <c r="F49" s="44"/>
      <c r="G49" s="45"/>
      <c r="H49" s="47"/>
      <c r="I49" s="48"/>
      <c r="J49"/>
    </row>
    <row r="50" spans="1:9" ht="23.25">
      <c r="A50" s="41" t="s">
        <v>79</v>
      </c>
      <c r="B50" s="41"/>
      <c r="C50" s="42"/>
      <c r="D50" s="42"/>
      <c r="E50" s="43"/>
      <c r="F50" s="44"/>
      <c r="G50" s="45"/>
      <c r="H50" s="47"/>
      <c r="I50" s="48"/>
    </row>
    <row r="51" spans="1:9" ht="23.25">
      <c r="A51" s="41" t="s">
        <v>80</v>
      </c>
      <c r="B51" s="41"/>
      <c r="C51" s="42"/>
      <c r="D51" s="42"/>
      <c r="E51" s="43"/>
      <c r="F51" s="44"/>
      <c r="G51" s="45"/>
      <c r="H51" s="47"/>
      <c r="I51" s="48"/>
    </row>
    <row r="52" spans="1:9" ht="24" thickBot="1">
      <c r="A52" s="49"/>
      <c r="B52" s="49"/>
      <c r="C52" s="49"/>
      <c r="D52" s="49"/>
      <c r="E52" s="49"/>
      <c r="F52" s="49"/>
      <c r="G52" s="45"/>
      <c r="H52" s="47"/>
      <c r="I52" s="48"/>
    </row>
    <row r="53" spans="1:9" ht="24" thickTop="1">
      <c r="A53" s="109" t="s">
        <v>50</v>
      </c>
      <c r="B53" s="110"/>
      <c r="C53" s="110"/>
      <c r="D53" s="111"/>
      <c r="E53" s="112" t="s">
        <v>0</v>
      </c>
      <c r="F53" s="18"/>
      <c r="G53" s="115"/>
      <c r="H53" s="116"/>
      <c r="I53" s="48"/>
    </row>
    <row r="54" spans="1:9" ht="23.25">
      <c r="A54" s="3"/>
      <c r="B54" s="4" t="s">
        <v>46</v>
      </c>
      <c r="C54" s="3"/>
      <c r="D54" s="4"/>
      <c r="E54" s="113"/>
      <c r="F54" s="29" t="s">
        <v>53</v>
      </c>
      <c r="G54" s="117" t="s">
        <v>8</v>
      </c>
      <c r="H54" s="118"/>
      <c r="I54" s="48"/>
    </row>
    <row r="55" spans="1:9" ht="23.25">
      <c r="A55" s="6" t="s">
        <v>24</v>
      </c>
      <c r="B55" s="7" t="s">
        <v>47</v>
      </c>
      <c r="C55" s="6" t="s">
        <v>1</v>
      </c>
      <c r="D55" s="7" t="s">
        <v>49</v>
      </c>
      <c r="E55" s="113"/>
      <c r="F55" s="29" t="s">
        <v>54</v>
      </c>
      <c r="G55" s="117" t="s">
        <v>51</v>
      </c>
      <c r="H55" s="118"/>
      <c r="I55" s="48"/>
    </row>
    <row r="56" spans="1:10" ht="23.25">
      <c r="A56" s="6" t="s">
        <v>45</v>
      </c>
      <c r="B56" s="7" t="s">
        <v>48</v>
      </c>
      <c r="C56" s="6" t="s">
        <v>45</v>
      </c>
      <c r="D56" s="7" t="s">
        <v>45</v>
      </c>
      <c r="E56" s="113"/>
      <c r="F56" s="29"/>
      <c r="G56" s="117" t="s">
        <v>52</v>
      </c>
      <c r="H56" s="118"/>
      <c r="I56" s="48"/>
      <c r="J56" s="30"/>
    </row>
    <row r="57" spans="1:10" ht="24" thickBot="1">
      <c r="A57" s="8"/>
      <c r="B57" s="9" t="s">
        <v>45</v>
      </c>
      <c r="C57" s="8"/>
      <c r="D57" s="9"/>
      <c r="E57" s="114"/>
      <c r="F57" s="50"/>
      <c r="G57" s="11"/>
      <c r="H57" s="12"/>
      <c r="I57" s="36"/>
      <c r="J57" s="30"/>
    </row>
    <row r="58" spans="1:10" ht="24" thickTop="1">
      <c r="A58" s="20"/>
      <c r="B58" s="51"/>
      <c r="C58" s="13"/>
      <c r="D58" s="14"/>
      <c r="E58" s="17" t="s">
        <v>25</v>
      </c>
      <c r="F58" s="18"/>
      <c r="G58" s="96"/>
      <c r="H58" s="97"/>
      <c r="I58" s="36"/>
      <c r="J58" s="30"/>
    </row>
    <row r="59" spans="1:10" ht="23.25">
      <c r="A59" s="20">
        <v>13852400</v>
      </c>
      <c r="B59" s="52">
        <v>0</v>
      </c>
      <c r="C59" s="20">
        <v>13852400</v>
      </c>
      <c r="D59" s="20">
        <v>8482862</v>
      </c>
      <c r="E59" s="25" t="s">
        <v>23</v>
      </c>
      <c r="F59" s="22" t="s">
        <v>9</v>
      </c>
      <c r="G59" s="105">
        <v>15125</v>
      </c>
      <c r="H59" s="106"/>
      <c r="J59" s="53"/>
    </row>
    <row r="60" spans="1:13" ht="23.25">
      <c r="A60" s="20">
        <v>3145000</v>
      </c>
      <c r="B60" s="52">
        <v>0</v>
      </c>
      <c r="C60" s="20">
        <v>3145000</v>
      </c>
      <c r="D60" s="20">
        <v>1554058</v>
      </c>
      <c r="E60" s="25" t="s">
        <v>81</v>
      </c>
      <c r="F60" s="22" t="s">
        <v>10</v>
      </c>
      <c r="G60" s="105">
        <v>186000</v>
      </c>
      <c r="H60" s="106"/>
      <c r="J60" s="53">
        <v>622800</v>
      </c>
      <c r="K60" s="1">
        <v>1854600</v>
      </c>
      <c r="L60" s="1">
        <v>185460</v>
      </c>
      <c r="M60" s="1">
        <f>SUM(K60:L60)</f>
        <v>2040060</v>
      </c>
    </row>
    <row r="61" spans="1:13" ht="23.25">
      <c r="A61" s="20">
        <v>11064300</v>
      </c>
      <c r="B61" s="52">
        <v>0</v>
      </c>
      <c r="C61" s="20">
        <v>11064300</v>
      </c>
      <c r="D61" s="20">
        <v>6161838</v>
      </c>
      <c r="E61" s="25" t="s">
        <v>82</v>
      </c>
      <c r="F61" s="22" t="s">
        <v>11</v>
      </c>
      <c r="G61" s="105">
        <v>795705</v>
      </c>
      <c r="H61" s="106"/>
      <c r="J61" s="53">
        <v>185460</v>
      </c>
      <c r="K61" s="1">
        <v>4230966</v>
      </c>
      <c r="L61" s="1">
        <v>437340</v>
      </c>
      <c r="M61" s="1">
        <f>SUM(K61:L61)</f>
        <v>4668306</v>
      </c>
    </row>
    <row r="62" spans="1:10" ht="23.25">
      <c r="A62" s="20">
        <v>1789200</v>
      </c>
      <c r="B62" s="52">
        <v>0</v>
      </c>
      <c r="C62" s="20">
        <v>1789200</v>
      </c>
      <c r="D62" s="20">
        <v>326452</v>
      </c>
      <c r="E62" s="25" t="s">
        <v>2</v>
      </c>
      <c r="F62" s="22" t="s">
        <v>40</v>
      </c>
      <c r="G62" s="105">
        <v>31044</v>
      </c>
      <c r="H62" s="106"/>
      <c r="J62" s="53">
        <f>SUM(J60-J61)</f>
        <v>437340</v>
      </c>
    </row>
    <row r="63" spans="1:10" ht="24" thickBot="1">
      <c r="A63" s="20">
        <v>6803200</v>
      </c>
      <c r="B63" s="52">
        <v>0</v>
      </c>
      <c r="C63" s="20">
        <v>6803200</v>
      </c>
      <c r="D63" s="20">
        <v>2620634.81</v>
      </c>
      <c r="E63" s="25" t="s">
        <v>3</v>
      </c>
      <c r="F63" s="22" t="s">
        <v>12</v>
      </c>
      <c r="G63" s="105">
        <v>571953.13</v>
      </c>
      <c r="H63" s="106"/>
      <c r="J63" s="54"/>
    </row>
    <row r="64" spans="1:8" ht="24" thickTop="1">
      <c r="A64" s="20">
        <v>5579590</v>
      </c>
      <c r="B64" s="52">
        <v>0</v>
      </c>
      <c r="C64" s="20">
        <v>5579590</v>
      </c>
      <c r="D64" s="20">
        <v>2017037.01</v>
      </c>
      <c r="E64" s="25" t="s">
        <v>4</v>
      </c>
      <c r="F64" s="22" t="s">
        <v>13</v>
      </c>
      <c r="G64" s="105">
        <v>825330.01</v>
      </c>
      <c r="H64" s="106"/>
    </row>
    <row r="65" spans="1:8" ht="23.25">
      <c r="A65" s="20">
        <v>1506000</v>
      </c>
      <c r="B65" s="52">
        <v>0</v>
      </c>
      <c r="C65" s="20">
        <v>1506000</v>
      </c>
      <c r="D65" s="20">
        <v>842456.39</v>
      </c>
      <c r="E65" s="25" t="s">
        <v>5</v>
      </c>
      <c r="F65" s="22" t="s">
        <v>14</v>
      </c>
      <c r="G65" s="105">
        <v>115341.36</v>
      </c>
      <c r="H65" s="106"/>
    </row>
    <row r="66" spans="1:10" ht="23.25">
      <c r="A66" s="20">
        <v>755420</v>
      </c>
      <c r="B66" s="52">
        <v>0</v>
      </c>
      <c r="C66" s="20">
        <v>755420</v>
      </c>
      <c r="D66" s="20">
        <v>652938.2</v>
      </c>
      <c r="E66" s="25" t="s">
        <v>6</v>
      </c>
      <c r="F66" s="22" t="s">
        <v>15</v>
      </c>
      <c r="G66" s="105">
        <v>0</v>
      </c>
      <c r="H66" s="106"/>
      <c r="J66" s="30"/>
    </row>
    <row r="67" spans="1:8" ht="23.25">
      <c r="A67" s="20">
        <v>1300000</v>
      </c>
      <c r="B67" s="52">
        <v>0</v>
      </c>
      <c r="C67" s="20">
        <v>1300000</v>
      </c>
      <c r="D67" s="20">
        <v>0</v>
      </c>
      <c r="E67" s="25" t="s">
        <v>22</v>
      </c>
      <c r="F67" s="22" t="s">
        <v>16</v>
      </c>
      <c r="G67" s="105">
        <v>0</v>
      </c>
      <c r="H67" s="106"/>
    </row>
    <row r="68" spans="1:11" ht="23.25">
      <c r="A68" s="20">
        <v>2258000</v>
      </c>
      <c r="B68" s="52">
        <v>0</v>
      </c>
      <c r="C68" s="20">
        <v>2258000</v>
      </c>
      <c r="D68" s="20">
        <v>1061000</v>
      </c>
      <c r="E68" s="25" t="s">
        <v>18</v>
      </c>
      <c r="F68" s="22" t="s">
        <v>41</v>
      </c>
      <c r="G68" s="105">
        <v>0</v>
      </c>
      <c r="H68" s="106"/>
      <c r="J68" s="30">
        <f>SUM(G59:H68)</f>
        <v>2540498.4999999995</v>
      </c>
      <c r="K68" s="1">
        <f>SUM(D59:D68)</f>
        <v>23719276.41</v>
      </c>
    </row>
    <row r="69" spans="1:10" ht="23.25">
      <c r="A69" s="20"/>
      <c r="B69" s="52"/>
      <c r="C69" s="19"/>
      <c r="D69" s="20">
        <v>2050</v>
      </c>
      <c r="E69" s="25" t="s">
        <v>109</v>
      </c>
      <c r="F69" s="22"/>
      <c r="G69" s="23"/>
      <c r="H69" s="24">
        <v>0</v>
      </c>
      <c r="J69" s="30"/>
    </row>
    <row r="70" spans="1:8" ht="23.25">
      <c r="A70" s="20">
        <v>0</v>
      </c>
      <c r="B70" s="20">
        <v>0</v>
      </c>
      <c r="C70" s="19">
        <f aca="true" t="shared" si="1" ref="C70:C78">SUM(A70:B70)</f>
        <v>0</v>
      </c>
      <c r="D70" s="20">
        <v>0</v>
      </c>
      <c r="E70" s="25" t="s">
        <v>19</v>
      </c>
      <c r="F70" s="22" t="s">
        <v>83</v>
      </c>
      <c r="G70" s="105">
        <v>0</v>
      </c>
      <c r="H70" s="106"/>
    </row>
    <row r="71" spans="1:8" ht="23.25">
      <c r="A71" s="33">
        <v>0</v>
      </c>
      <c r="B71" s="33">
        <v>0</v>
      </c>
      <c r="C71" s="19">
        <f t="shared" si="1"/>
        <v>0</v>
      </c>
      <c r="D71" s="20">
        <v>8138408</v>
      </c>
      <c r="E71" s="28" t="s">
        <v>56</v>
      </c>
      <c r="F71" s="22" t="s">
        <v>70</v>
      </c>
      <c r="G71" s="105">
        <v>976920</v>
      </c>
      <c r="H71" s="106"/>
    </row>
    <row r="72" spans="1:13" ht="23.25">
      <c r="A72" s="33">
        <v>0</v>
      </c>
      <c r="B72" s="33">
        <v>0</v>
      </c>
      <c r="C72" s="19">
        <f t="shared" si="1"/>
        <v>0</v>
      </c>
      <c r="D72" s="20">
        <v>0</v>
      </c>
      <c r="E72" s="25" t="s">
        <v>57</v>
      </c>
      <c r="F72" s="22" t="s">
        <v>84</v>
      </c>
      <c r="G72" s="105">
        <v>0</v>
      </c>
      <c r="H72" s="106"/>
      <c r="K72" s="1">
        <v>3635926.3</v>
      </c>
      <c r="L72" s="1">
        <v>265668.8</v>
      </c>
      <c r="M72" s="1">
        <f>SUM(K72:L72)</f>
        <v>3901595.0999999996</v>
      </c>
    </row>
    <row r="73" spans="1:13" ht="23.25">
      <c r="A73" s="33">
        <v>0</v>
      </c>
      <c r="B73" s="33">
        <v>0</v>
      </c>
      <c r="C73" s="19">
        <f t="shared" si="1"/>
        <v>0</v>
      </c>
      <c r="D73" s="20">
        <v>414385.84</v>
      </c>
      <c r="E73" s="34" t="s">
        <v>73</v>
      </c>
      <c r="F73" s="22" t="s">
        <v>38</v>
      </c>
      <c r="G73" s="105">
        <v>121509.17</v>
      </c>
      <c r="H73" s="106"/>
      <c r="I73" s="36"/>
      <c r="K73" s="1">
        <v>91295.25</v>
      </c>
      <c r="L73" s="1">
        <v>13592.06</v>
      </c>
      <c r="M73" s="1">
        <f>SUM(K73:L73)</f>
        <v>104887.31</v>
      </c>
    </row>
    <row r="74" spans="1:13" ht="23.25">
      <c r="A74" s="33">
        <v>0</v>
      </c>
      <c r="B74" s="33">
        <v>0</v>
      </c>
      <c r="C74" s="19">
        <v>0</v>
      </c>
      <c r="D74" s="20">
        <v>1221500</v>
      </c>
      <c r="E74" s="34" t="s">
        <v>44</v>
      </c>
      <c r="F74" s="22" t="s">
        <v>85</v>
      </c>
      <c r="G74" s="105">
        <v>465500</v>
      </c>
      <c r="H74" s="106"/>
      <c r="I74" s="36"/>
      <c r="K74" s="1">
        <v>125650</v>
      </c>
      <c r="L74" s="1">
        <v>61000</v>
      </c>
      <c r="M74" s="1">
        <f>SUM(K74:L74)</f>
        <v>186650</v>
      </c>
    </row>
    <row r="75" spans="1:13" ht="23.25">
      <c r="A75" s="33">
        <v>0</v>
      </c>
      <c r="B75" s="33">
        <v>0</v>
      </c>
      <c r="C75" s="19">
        <f t="shared" si="1"/>
        <v>0</v>
      </c>
      <c r="D75" s="20">
        <v>1216110.16</v>
      </c>
      <c r="E75" s="34" t="s">
        <v>21</v>
      </c>
      <c r="F75" s="22" t="s">
        <v>43</v>
      </c>
      <c r="G75" s="105">
        <v>0</v>
      </c>
      <c r="H75" s="106"/>
      <c r="I75" s="48"/>
      <c r="M75" s="1">
        <f>SUM(K75:L75)</f>
        <v>0</v>
      </c>
    </row>
    <row r="76" spans="1:9" ht="23.25">
      <c r="A76" s="33">
        <v>0</v>
      </c>
      <c r="B76" s="33">
        <v>0</v>
      </c>
      <c r="C76" s="19">
        <f t="shared" si="1"/>
        <v>0</v>
      </c>
      <c r="D76" s="20">
        <v>0</v>
      </c>
      <c r="E76" s="28" t="s">
        <v>37</v>
      </c>
      <c r="F76" s="22" t="s">
        <v>39</v>
      </c>
      <c r="G76" s="105">
        <v>0</v>
      </c>
      <c r="H76" s="106"/>
      <c r="I76" s="36"/>
    </row>
    <row r="77" spans="1:10" s="1" customFormat="1" ht="23.25">
      <c r="A77" s="33">
        <v>0</v>
      </c>
      <c r="B77" s="33">
        <v>0</v>
      </c>
      <c r="C77" s="19">
        <f t="shared" si="1"/>
        <v>0</v>
      </c>
      <c r="D77" s="20">
        <v>0</v>
      </c>
      <c r="E77" s="31" t="s">
        <v>36</v>
      </c>
      <c r="F77" s="22" t="s">
        <v>42</v>
      </c>
      <c r="G77" s="105">
        <v>0</v>
      </c>
      <c r="H77" s="106"/>
      <c r="I77" s="36"/>
      <c r="J77"/>
    </row>
    <row r="78" spans="1:10" s="1" customFormat="1" ht="23.25">
      <c r="A78" s="55">
        <v>0</v>
      </c>
      <c r="B78" s="55">
        <v>0</v>
      </c>
      <c r="C78" s="19">
        <f t="shared" si="1"/>
        <v>0</v>
      </c>
      <c r="D78" s="20">
        <v>300000</v>
      </c>
      <c r="E78" s="56" t="s">
        <v>74</v>
      </c>
      <c r="F78" s="29"/>
      <c r="G78" s="99">
        <v>0</v>
      </c>
      <c r="H78" s="100"/>
      <c r="I78" s="36"/>
      <c r="J78"/>
    </row>
    <row r="79" spans="1:10" s="1" customFormat="1" ht="24" thickBot="1">
      <c r="A79" s="79">
        <f>SUM(A59:A78)</f>
        <v>48053110</v>
      </c>
      <c r="B79" s="79">
        <f>SUM(B59:B78)</f>
        <v>0</v>
      </c>
      <c r="C79" s="79">
        <f>SUM(C59:C78)</f>
        <v>48053110</v>
      </c>
      <c r="D79" s="82">
        <v>35011730.41</v>
      </c>
      <c r="E79" s="107" t="s">
        <v>26</v>
      </c>
      <c r="F79" s="108"/>
      <c r="G79" s="101">
        <v>4104427.67</v>
      </c>
      <c r="H79" s="102"/>
      <c r="I79" s="36"/>
      <c r="J79"/>
    </row>
    <row r="80" spans="1:10" s="1" customFormat="1" ht="24" thickTop="1">
      <c r="A80" s="57"/>
      <c r="B80" s="57"/>
      <c r="C80" s="58"/>
      <c r="D80" s="59">
        <v>4564664.41</v>
      </c>
      <c r="E80" s="94" t="s">
        <v>58</v>
      </c>
      <c r="F80" s="95"/>
      <c r="G80" s="96">
        <v>2115477.4</v>
      </c>
      <c r="H80" s="97"/>
      <c r="I80" s="36"/>
      <c r="J80"/>
    </row>
    <row r="81" spans="1:10" s="1" customFormat="1" ht="23.25">
      <c r="A81" s="57"/>
      <c r="B81" s="57"/>
      <c r="C81" s="60"/>
      <c r="D81" s="20"/>
      <c r="E81" s="87" t="s">
        <v>86</v>
      </c>
      <c r="F81" s="88"/>
      <c r="G81" s="103"/>
      <c r="H81" s="104"/>
      <c r="I81" s="36"/>
      <c r="J81"/>
    </row>
    <row r="82" spans="1:10" s="1" customFormat="1" ht="23.25">
      <c r="A82" s="61"/>
      <c r="B82" s="61"/>
      <c r="C82" s="60"/>
      <c r="D82" s="62"/>
      <c r="E82" s="87" t="s">
        <v>87</v>
      </c>
      <c r="F82" s="88"/>
      <c r="G82" s="99"/>
      <c r="H82" s="100"/>
      <c r="I82" s="36"/>
      <c r="J82"/>
    </row>
    <row r="83" spans="1:10" s="1" customFormat="1" ht="24" thickBot="1">
      <c r="A83" s="61"/>
      <c r="B83" s="36"/>
      <c r="C83" s="58"/>
      <c r="D83" s="63">
        <v>30891490.81</v>
      </c>
      <c r="E83" s="87" t="s">
        <v>59</v>
      </c>
      <c r="F83" s="88"/>
      <c r="G83" s="101">
        <v>30891490.81</v>
      </c>
      <c r="H83" s="102"/>
      <c r="I83" s="36"/>
      <c r="J83" s="30">
        <v>15826219.87</v>
      </c>
    </row>
    <row r="84" spans="1:10" s="1" customFormat="1" ht="24" thickTop="1">
      <c r="A84" s="92" t="s">
        <v>111</v>
      </c>
      <c r="B84" s="92"/>
      <c r="C84" s="93" t="s">
        <v>112</v>
      </c>
      <c r="D84" s="93"/>
      <c r="E84" s="64" t="s">
        <v>113</v>
      </c>
      <c r="F84" s="98" t="s">
        <v>114</v>
      </c>
      <c r="G84" s="98"/>
      <c r="H84" s="98"/>
      <c r="I84" s="36"/>
      <c r="J84"/>
    </row>
    <row r="85" spans="1:10" s="1" customFormat="1" ht="23.25">
      <c r="A85" s="80"/>
      <c r="B85" s="80"/>
      <c r="C85" s="64"/>
      <c r="D85" s="64"/>
      <c r="E85" s="64"/>
      <c r="F85" s="81"/>
      <c r="G85" s="81"/>
      <c r="H85" s="81"/>
      <c r="I85" s="36"/>
      <c r="J85"/>
    </row>
    <row r="86" spans="1:10" s="1" customFormat="1" ht="23.25">
      <c r="A86" s="89" t="s">
        <v>90</v>
      </c>
      <c r="B86" s="89"/>
      <c r="C86" s="90" t="s">
        <v>92</v>
      </c>
      <c r="D86" s="90"/>
      <c r="E86" s="65" t="s">
        <v>93</v>
      </c>
      <c r="F86" s="89" t="s">
        <v>94</v>
      </c>
      <c r="G86" s="89"/>
      <c r="H86" s="89"/>
      <c r="I86" s="61"/>
      <c r="J86" s="30">
        <f>SUM(G83-D83)</f>
        <v>0</v>
      </c>
    </row>
    <row r="87" spans="1:10" s="1" customFormat="1" ht="23.25">
      <c r="A87" s="89" t="s">
        <v>91</v>
      </c>
      <c r="B87" s="89"/>
      <c r="C87" s="90" t="s">
        <v>33</v>
      </c>
      <c r="D87" s="90"/>
      <c r="E87" s="65" t="s">
        <v>96</v>
      </c>
      <c r="F87" s="91" t="s">
        <v>97</v>
      </c>
      <c r="G87" s="91"/>
      <c r="H87" s="91"/>
      <c r="I87" s="61"/>
      <c r="J87"/>
    </row>
    <row r="88" spans="1:10" s="1" customFormat="1" ht="23.25">
      <c r="A88" s="89"/>
      <c r="B88" s="89"/>
      <c r="C88" s="90"/>
      <c r="D88" s="90"/>
      <c r="E88" s="65"/>
      <c r="F88" s="91" t="s">
        <v>95</v>
      </c>
      <c r="G88" s="91"/>
      <c r="H88" s="91"/>
      <c r="I88" s="61"/>
      <c r="J88"/>
    </row>
    <row r="89" spans="1:10" s="1" customFormat="1" ht="23.25">
      <c r="A89" s="83"/>
      <c r="B89" s="83"/>
      <c r="C89" s="84"/>
      <c r="D89" s="84"/>
      <c r="E89" s="65"/>
      <c r="F89" s="85"/>
      <c r="G89" s="85"/>
      <c r="H89" s="85"/>
      <c r="I89" s="61"/>
      <c r="J89"/>
    </row>
    <row r="90" spans="1:10" s="1" customFormat="1" ht="23.25">
      <c r="A90" s="66"/>
      <c r="B90" s="67"/>
      <c r="C90" s="61"/>
      <c r="D90" s="61"/>
      <c r="E90" s="68"/>
      <c r="F90" s="68"/>
      <c r="G90" s="68"/>
      <c r="H90" s="68"/>
      <c r="I90" s="61"/>
      <c r="J90"/>
    </row>
    <row r="91" spans="1:10" s="1" customFormat="1" ht="23.25">
      <c r="A91" s="66"/>
      <c r="B91" s="67"/>
      <c r="C91" s="61"/>
      <c r="D91" s="61"/>
      <c r="E91" s="68"/>
      <c r="F91" s="68"/>
      <c r="G91" s="68"/>
      <c r="H91" s="68"/>
      <c r="I91" s="61"/>
      <c r="J91"/>
    </row>
    <row r="92" spans="1:10" s="1" customFormat="1" ht="23.25">
      <c r="A92" s="66"/>
      <c r="B92" s="67"/>
      <c r="C92" s="61"/>
      <c r="D92" s="61"/>
      <c r="E92" s="68"/>
      <c r="F92" s="68"/>
      <c r="G92" s="68"/>
      <c r="H92" s="68"/>
      <c r="I92" s="61"/>
      <c r="J92"/>
    </row>
    <row r="93" spans="1:10" s="1" customFormat="1" ht="23.25">
      <c r="A93" s="69"/>
      <c r="B93" s="69"/>
      <c r="C93" s="61"/>
      <c r="D93" s="61"/>
      <c r="E93" s="68"/>
      <c r="F93" s="68"/>
      <c r="G93" s="68"/>
      <c r="H93" s="68"/>
      <c r="I93" s="61"/>
      <c r="J93"/>
    </row>
    <row r="94" spans="1:10" s="1" customFormat="1" ht="45.75">
      <c r="A94" s="70"/>
      <c r="B94" s="70"/>
      <c r="C94" s="71"/>
      <c r="D94" s="69"/>
      <c r="E94" s="71"/>
      <c r="F94" s="72"/>
      <c r="G94" s="73"/>
      <c r="H94" s="69"/>
      <c r="I94" s="61"/>
      <c r="J94"/>
    </row>
    <row r="95" spans="1:10" s="1" customFormat="1" ht="23.25">
      <c r="A95" s="74"/>
      <c r="B95" s="75"/>
      <c r="C95" s="36"/>
      <c r="D95" s="36"/>
      <c r="E95" s="36"/>
      <c r="F95" s="69"/>
      <c r="G95" s="69"/>
      <c r="H95" s="36"/>
      <c r="I95" s="36"/>
      <c r="J95"/>
    </row>
    <row r="96" spans="1:10" s="1" customFormat="1" ht="23.25">
      <c r="A96" s="36"/>
      <c r="B96" s="36"/>
      <c r="C96" s="36"/>
      <c r="D96" s="36"/>
      <c r="E96" s="36"/>
      <c r="F96" s="69"/>
      <c r="G96" s="69"/>
      <c r="H96" s="36"/>
      <c r="I96" s="36"/>
      <c r="J96"/>
    </row>
    <row r="97" spans="1:10" s="1" customFormat="1" ht="23.25">
      <c r="A97" s="36"/>
      <c r="B97" s="36"/>
      <c r="C97" s="36"/>
      <c r="D97" s="36"/>
      <c r="E97" s="36"/>
      <c r="F97" s="69"/>
      <c r="G97" s="69"/>
      <c r="H97" s="36"/>
      <c r="I97" s="36"/>
      <c r="J97"/>
    </row>
    <row r="98" spans="1:10" s="1" customFormat="1" ht="23.25">
      <c r="A98" s="36"/>
      <c r="B98" s="36"/>
      <c r="C98" s="36"/>
      <c r="D98" s="36"/>
      <c r="E98" s="36"/>
      <c r="F98" s="69"/>
      <c r="G98" s="69"/>
      <c r="H98" s="36"/>
      <c r="I98" s="36"/>
      <c r="J98"/>
    </row>
    <row r="99" spans="1:10" s="1" customFormat="1" ht="23.25">
      <c r="A99" s="36"/>
      <c r="B99" s="36"/>
      <c r="C99" s="36"/>
      <c r="D99" s="36"/>
      <c r="E99" s="36"/>
      <c r="F99" s="69"/>
      <c r="G99" s="69"/>
      <c r="H99" s="36"/>
      <c r="I99" s="36"/>
      <c r="J99"/>
    </row>
    <row r="100" spans="1:10" s="1" customFormat="1" ht="45.75">
      <c r="A100" s="70"/>
      <c r="B100" s="70"/>
      <c r="C100" s="70"/>
      <c r="D100" s="70"/>
      <c r="E100" s="70"/>
      <c r="F100" s="76"/>
      <c r="G100" s="77"/>
      <c r="H100" s="70"/>
      <c r="I100" s="36"/>
      <c r="J100"/>
    </row>
    <row r="101" spans="1:10" s="1" customFormat="1" ht="45.75">
      <c r="A101" s="70"/>
      <c r="B101" s="70"/>
      <c r="C101" s="70"/>
      <c r="D101" s="70"/>
      <c r="E101" s="70"/>
      <c r="F101" s="76"/>
      <c r="G101" s="77"/>
      <c r="H101" s="70"/>
      <c r="I101" s="36"/>
      <c r="J101"/>
    </row>
    <row r="102" spans="1:10" s="1" customFormat="1" ht="45.75">
      <c r="A102"/>
      <c r="B102"/>
      <c r="C102" s="70"/>
      <c r="D102" s="70"/>
      <c r="E102" s="70"/>
      <c r="F102" s="76"/>
      <c r="G102" s="77"/>
      <c r="H102" s="70"/>
      <c r="I102"/>
      <c r="J102"/>
    </row>
  </sheetData>
  <sheetProtection/>
  <mergeCells count="87">
    <mergeCell ref="A87:B87"/>
    <mergeCell ref="C87:D87"/>
    <mergeCell ref="F87:H87"/>
    <mergeCell ref="A88:B88"/>
    <mergeCell ref="C88:D88"/>
    <mergeCell ref="F88:H88"/>
    <mergeCell ref="A84:B84"/>
    <mergeCell ref="C84:D84"/>
    <mergeCell ref="F84:H84"/>
    <mergeCell ref="A86:B86"/>
    <mergeCell ref="C86:D86"/>
    <mergeCell ref="F86:H86"/>
    <mergeCell ref="E81:F81"/>
    <mergeCell ref="G81:H81"/>
    <mergeCell ref="E82:F82"/>
    <mergeCell ref="G82:H82"/>
    <mergeCell ref="E83:F83"/>
    <mergeCell ref="G83:H83"/>
    <mergeCell ref="G77:H77"/>
    <mergeCell ref="G78:H78"/>
    <mergeCell ref="E79:F79"/>
    <mergeCell ref="G79:H79"/>
    <mergeCell ref="E80:F80"/>
    <mergeCell ref="G80:H80"/>
    <mergeCell ref="G71:H71"/>
    <mergeCell ref="G72:H72"/>
    <mergeCell ref="G73:H73"/>
    <mergeCell ref="G74:H74"/>
    <mergeCell ref="G75:H75"/>
    <mergeCell ref="G76:H76"/>
    <mergeCell ref="G64:H64"/>
    <mergeCell ref="G65:H65"/>
    <mergeCell ref="G66:H66"/>
    <mergeCell ref="G67:H67"/>
    <mergeCell ref="G68:H68"/>
    <mergeCell ref="G70:H70"/>
    <mergeCell ref="G58:H58"/>
    <mergeCell ref="G59:H59"/>
    <mergeCell ref="G60:H60"/>
    <mergeCell ref="G61:H61"/>
    <mergeCell ref="G62:H62"/>
    <mergeCell ref="G63:H63"/>
    <mergeCell ref="A53:D53"/>
    <mergeCell ref="E53:E57"/>
    <mergeCell ref="G53:H53"/>
    <mergeCell ref="G54:H54"/>
    <mergeCell ref="G55:H55"/>
    <mergeCell ref="G56:H56"/>
    <mergeCell ref="G34:H34"/>
    <mergeCell ref="G39:H39"/>
    <mergeCell ref="G40:H40"/>
    <mergeCell ref="G41:H41"/>
    <mergeCell ref="G42:H42"/>
    <mergeCell ref="G43:H43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H1"/>
    <mergeCell ref="A2:H2"/>
    <mergeCell ref="A3:H3"/>
    <mergeCell ref="A4:D4"/>
    <mergeCell ref="E4:E8"/>
    <mergeCell ref="G4:H4"/>
    <mergeCell ref="G5:H5"/>
    <mergeCell ref="G6:H6"/>
    <mergeCell ref="G7:H7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2018-06-14T08:04:48Z</dcterms:modified>
  <cp:category/>
  <cp:version/>
  <cp:contentType/>
  <cp:contentStatus/>
</cp:coreProperties>
</file>